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Shambhavi\Desktop\PKC-DIP2 Manuscript final folder\Raw Data\Figure 2\"/>
    </mc:Choice>
  </mc:AlternateContent>
  <xr:revisionPtr revIDLastSave="0" documentId="13_ncr:1_{61A7E594-BA00-43D4-874C-13EC4991C9E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4" i="1" l="1"/>
  <c r="L16" i="1"/>
  <c r="L12" i="1"/>
  <c r="L13" i="1"/>
  <c r="L15" i="1"/>
  <c r="K4" i="1"/>
  <c r="K5" i="1"/>
  <c r="K6" i="1"/>
  <c r="K7" i="1"/>
  <c r="K8" i="1"/>
  <c r="K11" i="1"/>
  <c r="K12" i="1"/>
  <c r="K13" i="1"/>
  <c r="K14" i="1"/>
  <c r="K15" i="1"/>
  <c r="K16" i="1"/>
  <c r="J4" i="1"/>
  <c r="J5" i="1"/>
  <c r="J6" i="1"/>
  <c r="J7" i="1"/>
  <c r="J8" i="1"/>
  <c r="J11" i="1"/>
  <c r="J12" i="1"/>
  <c r="J13" i="1"/>
  <c r="J14" i="1"/>
  <c r="J15" i="1"/>
  <c r="J16" i="1"/>
  <c r="K3" i="1"/>
  <c r="J3" i="1"/>
  <c r="L11" i="1"/>
</calcChain>
</file>

<file path=xl/sharedStrings.xml><?xml version="1.0" encoding="utf-8"?>
<sst xmlns="http://schemas.openxmlformats.org/spreadsheetml/2006/main" count="25" uniqueCount="14">
  <si>
    <t>WT</t>
  </si>
  <si>
    <t>ΔLRO1</t>
  </si>
  <si>
    <t>32:0</t>
  </si>
  <si>
    <t>32:1</t>
  </si>
  <si>
    <t>34:0</t>
  </si>
  <si>
    <t>34:1</t>
  </si>
  <si>
    <t>36:0</t>
  </si>
  <si>
    <t>36:1</t>
  </si>
  <si>
    <t>DAG</t>
  </si>
  <si>
    <t>Average</t>
  </si>
  <si>
    <t>SEM</t>
  </si>
  <si>
    <t>p-value</t>
  </si>
  <si>
    <t>Reference</t>
  </si>
  <si>
    <t xml:space="preserve">Normalized intensities of DAG species	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</si>
</sst>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1:L24"/>
  <sheetViews>
    <sheetView tabSelected="1" topLeftCell="D4" workbookViewId="0">
      <selection activeCell="Q9" sqref="Q9"/>
    </sheetView>
  </sheetViews>
  <sheetFormatPr defaultRowHeight="14.5" x14ac:dyDescent="0.35"/>
  <sheetData>
    <row r="1" spans="4:12" ht="15" thickBot="1" x14ac:dyDescent="0.4">
      <c r="E1" s="9" t="s">
        <v>13</v>
      </c>
      <c r="F1" s="9"/>
      <c r="G1" s="9"/>
      <c r="H1" s="9"/>
      <c r="I1" s="9"/>
    </row>
    <row r="2" spans="4:12" ht="15" thickBot="1" x14ac:dyDescent="0.4">
      <c r="D2" s="2" t="s">
        <v>8</v>
      </c>
      <c r="E2" s="8" t="s">
        <v>0</v>
      </c>
      <c r="F2" s="8"/>
      <c r="G2" s="8"/>
      <c r="H2" s="8"/>
      <c r="I2" s="8"/>
      <c r="J2" s="5" t="s">
        <v>9</v>
      </c>
      <c r="K2" s="6" t="s">
        <v>10</v>
      </c>
      <c r="L2" s="7" t="s">
        <v>11</v>
      </c>
    </row>
    <row r="3" spans="4:12" x14ac:dyDescent="0.35">
      <c r="D3" s="3" t="s">
        <v>2</v>
      </c>
      <c r="E3" s="1">
        <v>52728.29</v>
      </c>
      <c r="F3" s="1">
        <v>68736.58</v>
      </c>
      <c r="G3" s="1">
        <v>55874.61</v>
      </c>
      <c r="H3" s="1">
        <v>41748.68</v>
      </c>
      <c r="I3" s="1">
        <v>54629.05</v>
      </c>
      <c r="J3" s="4">
        <f>AVERAGE(E3:I3)</f>
        <v>54743.441999999995</v>
      </c>
      <c r="K3">
        <f>_xlfn.STDEV.P(E3:I3)/SQRT(5)</f>
        <v>3847.2078949840093</v>
      </c>
      <c r="L3" t="s">
        <v>12</v>
      </c>
    </row>
    <row r="4" spans="4:12" x14ac:dyDescent="0.35">
      <c r="D4" s="3" t="s">
        <v>3</v>
      </c>
      <c r="E4" s="1">
        <v>813532.8</v>
      </c>
      <c r="F4" s="1">
        <v>713079.3</v>
      </c>
      <c r="G4" s="1">
        <v>412505.9</v>
      </c>
      <c r="H4" s="1">
        <v>479359</v>
      </c>
      <c r="I4" s="1">
        <v>500720.4</v>
      </c>
      <c r="J4" s="4">
        <f t="shared" ref="J4:J16" si="0">AVERAGE(E4:I4)</f>
        <v>583839.48</v>
      </c>
      <c r="K4">
        <f t="shared" ref="K4:K16" si="1">_xlfn.STDEV.P(E4:I4)/SQRT(5)</f>
        <v>68305.812380191608</v>
      </c>
      <c r="L4" t="s">
        <v>12</v>
      </c>
    </row>
    <row r="5" spans="4:12" x14ac:dyDescent="0.35">
      <c r="D5" s="3" t="s">
        <v>4</v>
      </c>
      <c r="E5" s="1">
        <v>54672.65</v>
      </c>
      <c r="F5" s="1">
        <v>88576.52</v>
      </c>
      <c r="G5" s="1">
        <v>67245.429999999993</v>
      </c>
      <c r="H5" s="1">
        <v>57709.42</v>
      </c>
      <c r="I5" s="1">
        <v>43341.83</v>
      </c>
      <c r="J5" s="4">
        <f t="shared" si="0"/>
        <v>62309.170000000006</v>
      </c>
      <c r="K5">
        <f t="shared" si="1"/>
        <v>6792.8623223457043</v>
      </c>
      <c r="L5" t="s">
        <v>12</v>
      </c>
    </row>
    <row r="6" spans="4:12" x14ac:dyDescent="0.35">
      <c r="D6" s="3" t="s">
        <v>5</v>
      </c>
      <c r="E6" s="1">
        <v>814271.9</v>
      </c>
      <c r="F6" s="1">
        <v>744309.8</v>
      </c>
      <c r="G6" s="1">
        <v>538296</v>
      </c>
      <c r="H6" s="1">
        <v>404546.1</v>
      </c>
      <c r="I6" s="1">
        <v>613729.1</v>
      </c>
      <c r="J6" s="4">
        <f t="shared" si="0"/>
        <v>623030.58000000007</v>
      </c>
      <c r="K6">
        <f t="shared" si="1"/>
        <v>65202.400648438546</v>
      </c>
      <c r="L6" t="s">
        <v>12</v>
      </c>
    </row>
    <row r="7" spans="4:12" x14ac:dyDescent="0.35">
      <c r="D7" s="3" t="s">
        <v>6</v>
      </c>
      <c r="E7" s="1">
        <v>85668.96</v>
      </c>
      <c r="F7" s="1">
        <v>68734.13</v>
      </c>
      <c r="G7" s="1">
        <v>52905.68</v>
      </c>
      <c r="H7" s="1">
        <v>54422.3</v>
      </c>
      <c r="I7" s="1">
        <v>54868.33</v>
      </c>
      <c r="J7" s="4">
        <f t="shared" si="0"/>
        <v>63319.880000000005</v>
      </c>
      <c r="K7">
        <f t="shared" si="1"/>
        <v>5613.7212927176715</v>
      </c>
      <c r="L7" t="s">
        <v>12</v>
      </c>
    </row>
    <row r="8" spans="4:12" x14ac:dyDescent="0.35">
      <c r="D8" s="3" t="s">
        <v>7</v>
      </c>
      <c r="E8" s="1">
        <v>153411.20000000001</v>
      </c>
      <c r="F8" s="1">
        <v>87935.8</v>
      </c>
      <c r="G8" s="1">
        <v>134857</v>
      </c>
      <c r="H8" s="1">
        <v>74830.67</v>
      </c>
      <c r="I8" s="1">
        <v>78429.539999999994</v>
      </c>
      <c r="J8" s="4">
        <f t="shared" si="0"/>
        <v>105892.84199999999</v>
      </c>
      <c r="K8">
        <f t="shared" si="1"/>
        <v>14336.615554803286</v>
      </c>
      <c r="L8" t="s">
        <v>12</v>
      </c>
    </row>
    <row r="9" spans="4:12" x14ac:dyDescent="0.35">
      <c r="J9" s="4"/>
    </row>
    <row r="10" spans="4:12" x14ac:dyDescent="0.35">
      <c r="E10" s="8" t="s">
        <v>1</v>
      </c>
      <c r="F10" s="8"/>
      <c r="G10" s="8"/>
      <c r="H10" s="8"/>
      <c r="I10" s="8"/>
      <c r="J10" s="4"/>
    </row>
    <row r="11" spans="4:12" x14ac:dyDescent="0.35">
      <c r="D11" s="3" t="s">
        <v>2</v>
      </c>
      <c r="E11" s="1">
        <v>329140.90000000002</v>
      </c>
      <c r="F11" s="1">
        <v>392292.9</v>
      </c>
      <c r="G11" s="1">
        <v>197392</v>
      </c>
      <c r="H11" s="1">
        <v>253559.6</v>
      </c>
      <c r="I11" s="1">
        <v>247510</v>
      </c>
      <c r="J11" s="4">
        <f t="shared" si="0"/>
        <v>283979.08</v>
      </c>
      <c r="K11">
        <f t="shared" si="1"/>
        <v>30675.159051680821</v>
      </c>
      <c r="L11">
        <f t="shared" ref="L11:L16" si="2">_xlfn.T.TEST(E3:I3,E11:I11,2,2)</f>
        <v>1.6382181961544751E-4</v>
      </c>
    </row>
    <row r="12" spans="4:12" x14ac:dyDescent="0.35">
      <c r="D12" s="3" t="s">
        <v>3</v>
      </c>
      <c r="E12" s="1">
        <v>921048.6</v>
      </c>
      <c r="F12" s="1">
        <v>484421.1</v>
      </c>
      <c r="G12" s="1">
        <v>559146.6</v>
      </c>
      <c r="H12" s="1">
        <v>540404.69999999995</v>
      </c>
      <c r="I12" s="1">
        <v>585704.6</v>
      </c>
      <c r="J12" s="4">
        <f t="shared" si="0"/>
        <v>618145.12</v>
      </c>
      <c r="K12">
        <f t="shared" si="1"/>
        <v>69342.459524567603</v>
      </c>
      <c r="L12">
        <f t="shared" si="2"/>
        <v>0.76064490223363346</v>
      </c>
    </row>
    <row r="13" spans="4:12" x14ac:dyDescent="0.35">
      <c r="D13" s="3" t="s">
        <v>4</v>
      </c>
      <c r="E13" s="1">
        <v>528588.9</v>
      </c>
      <c r="F13" s="1">
        <v>615199.1</v>
      </c>
      <c r="G13" s="1">
        <v>309531.7</v>
      </c>
      <c r="H13" s="1">
        <v>380185.8</v>
      </c>
      <c r="I13" s="1">
        <v>447265.5</v>
      </c>
      <c r="J13" s="4">
        <f t="shared" si="0"/>
        <v>456154.2</v>
      </c>
      <c r="K13">
        <f t="shared" si="1"/>
        <v>48120.860454734175</v>
      </c>
      <c r="L13">
        <f t="shared" si="2"/>
        <v>8.8176131690350726E-5</v>
      </c>
    </row>
    <row r="14" spans="4:12" x14ac:dyDescent="0.35">
      <c r="D14" s="3" t="s">
        <v>5</v>
      </c>
      <c r="E14" s="1">
        <v>759631.5</v>
      </c>
      <c r="F14" s="1">
        <v>434147</v>
      </c>
      <c r="G14" s="1">
        <v>597424.80000000005</v>
      </c>
      <c r="H14" s="1">
        <v>477297.7</v>
      </c>
      <c r="I14" s="1">
        <v>469898.6</v>
      </c>
      <c r="J14" s="4">
        <f t="shared" si="0"/>
        <v>547679.92000000004</v>
      </c>
      <c r="K14">
        <f t="shared" si="1"/>
        <v>53400.876362662064</v>
      </c>
      <c r="L14">
        <f>_xlfn.T.TEST(E6:I6,E14:I14,2,2)</f>
        <v>0.44699373148136812</v>
      </c>
    </row>
    <row r="15" spans="4:12" x14ac:dyDescent="0.35">
      <c r="D15" s="3" t="s">
        <v>6</v>
      </c>
      <c r="E15" s="1">
        <v>251734.2</v>
      </c>
      <c r="F15" s="1">
        <v>310330.09999999998</v>
      </c>
      <c r="G15" s="1">
        <v>361502.4</v>
      </c>
      <c r="H15" s="1">
        <v>389204.2</v>
      </c>
      <c r="I15" s="1">
        <v>256168.3</v>
      </c>
      <c r="J15" s="4">
        <f t="shared" si="0"/>
        <v>313787.84000000003</v>
      </c>
      <c r="K15">
        <f t="shared" si="1"/>
        <v>24614.571444257901</v>
      </c>
      <c r="L15">
        <f t="shared" si="2"/>
        <v>2.056137987602317E-5</v>
      </c>
    </row>
    <row r="16" spans="4:12" x14ac:dyDescent="0.35">
      <c r="D16" s="3" t="s">
        <v>7</v>
      </c>
      <c r="E16" s="1">
        <v>306527.90000000002</v>
      </c>
      <c r="F16" s="1">
        <v>563880.69999999995</v>
      </c>
      <c r="G16" s="1">
        <v>654397.6</v>
      </c>
      <c r="H16" s="1">
        <v>789948.4</v>
      </c>
      <c r="I16" s="1">
        <v>671069.69999999995</v>
      </c>
      <c r="J16" s="4">
        <f t="shared" si="0"/>
        <v>597164.86</v>
      </c>
      <c r="K16">
        <f t="shared" si="1"/>
        <v>72520.530340921396</v>
      </c>
      <c r="L16">
        <f>_xlfn.T.TEST(E8:I8,E16:I16,2,2)</f>
        <v>3.4427321167819768E-4</v>
      </c>
    </row>
    <row r="17" spans="4:10" x14ac:dyDescent="0.35">
      <c r="J17" s="4"/>
    </row>
    <row r="18" spans="4:10" x14ac:dyDescent="0.35">
      <c r="E18" s="8"/>
      <c r="F18" s="8"/>
      <c r="G18" s="8"/>
      <c r="H18" s="8"/>
      <c r="I18" s="8"/>
      <c r="J18" s="4"/>
    </row>
    <row r="19" spans="4:10" x14ac:dyDescent="0.35">
      <c r="D19" s="3"/>
      <c r="E19" s="1"/>
      <c r="F19" s="1"/>
      <c r="G19" s="1"/>
      <c r="H19" s="1"/>
      <c r="I19" s="1"/>
      <c r="J19" s="4"/>
    </row>
    <row r="20" spans="4:10" x14ac:dyDescent="0.35">
      <c r="D20" s="3"/>
      <c r="E20" s="1"/>
      <c r="F20" s="1"/>
      <c r="G20" s="1"/>
      <c r="H20" s="1"/>
      <c r="I20" s="1"/>
      <c r="J20" s="4"/>
    </row>
    <row r="21" spans="4:10" x14ac:dyDescent="0.35">
      <c r="D21" s="3"/>
      <c r="E21" s="1"/>
      <c r="F21" s="1"/>
      <c r="G21" s="1"/>
      <c r="H21" s="1"/>
      <c r="I21" s="1"/>
      <c r="J21" s="4"/>
    </row>
    <row r="22" spans="4:10" x14ac:dyDescent="0.35">
      <c r="D22" s="3"/>
      <c r="E22" s="1"/>
      <c r="F22" s="1"/>
      <c r="G22" s="1"/>
      <c r="H22" s="1"/>
      <c r="I22" s="1"/>
      <c r="J22" s="4"/>
    </row>
    <row r="23" spans="4:10" x14ac:dyDescent="0.35">
      <c r="D23" s="3"/>
      <c r="E23" s="1"/>
      <c r="F23" s="1"/>
      <c r="G23" s="1"/>
      <c r="H23" s="1"/>
      <c r="I23" s="1"/>
      <c r="J23" s="4"/>
    </row>
    <row r="24" spans="4:10" x14ac:dyDescent="0.35">
      <c r="D24" s="3"/>
      <c r="E24" s="1"/>
      <c r="F24" s="1"/>
      <c r="G24" s="1"/>
      <c r="H24" s="1"/>
      <c r="I24" s="1"/>
      <c r="J24" s="4"/>
    </row>
  </sheetData>
  <mergeCells count="4">
    <mergeCell ref="E2:I2"/>
    <mergeCell ref="E10:I10"/>
    <mergeCell ref="E1:I1"/>
    <mergeCell ref="E18:I1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Shambhavi</dc:creator>
  <cp:lastModifiedBy>Shambhavi</cp:lastModifiedBy>
  <dcterms:created xsi:type="dcterms:W3CDTF">2015-06-05T18:17:20Z</dcterms:created>
  <dcterms:modified xsi:type="dcterms:W3CDTF">2023-07-12T06:16:51Z</dcterms:modified>
</cp:coreProperties>
</file>